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lieth\Dropbox\Mi PC (LAPTOP-GSG46B2B)\Documents\Arq. Judith Perea\FIDUBOGOTA\2022-I-002– CHÍA\SOBRE 2 CALIFICACIÓN\"/>
    </mc:Choice>
  </mc:AlternateContent>
  <bookViews>
    <workbookView xWindow="0" yWindow="0" windowWidth="20490" windowHeight="7095"/>
  </bookViews>
  <sheets>
    <sheet name="Hoja 1" sheetId="1" r:id="rId1"/>
  </sheets>
  <definedNames>
    <definedName name="_xlnm.Print_Area" localSheetId="0">'Hoja 1'!$A$1:$C$27</definedName>
  </definedNames>
  <calcPr calcId="162913"/>
</workbook>
</file>

<file path=xl/calcChain.xml><?xml version="1.0" encoding="utf-8"?>
<calcChain xmlns="http://schemas.openxmlformats.org/spreadsheetml/2006/main">
  <c r="C11" i="1" l="1"/>
  <c r="C12" i="1"/>
  <c r="C9" i="1" l="1"/>
  <c r="C8" i="1"/>
</calcChain>
</file>

<file path=xl/sharedStrings.xml><?xml version="1.0" encoding="utf-8"?>
<sst xmlns="http://schemas.openxmlformats.org/spreadsheetml/2006/main" count="20" uniqueCount="20">
  <si>
    <t xml:space="preserve">JUDITH PEREA CHALA </t>
  </si>
  <si>
    <t xml:space="preserve">C.C. No. 26.258.012 </t>
  </si>
  <si>
    <t xml:space="preserve">PERSONA NATURAL </t>
  </si>
  <si>
    <t>Presento a continuación mi propuesta económica en pesos Colombianos la cual incluye IVA, costos, gastos, impuestos, tasas y demás contribuciones a que hubiere lugar, que le apliquen.</t>
  </si>
  <si>
    <t>PRESUPUESTO ESTIMADO (PE) en pesos</t>
  </si>
  <si>
    <t xml:space="preserve">PE </t>
  </si>
  <si>
    <t>PORCENTAJE DE DESCUENTO (PD) en porcentaje</t>
  </si>
  <si>
    <t>PD</t>
  </si>
  <si>
    <t>VALOR DE LA PROPUESTA PARA EVALUACIÓN ECONÓMICA (VPEE) en pesos</t>
  </si>
  <si>
    <t>VPEE= PE x (100%- PD)/100%</t>
  </si>
  <si>
    <t>DESCUENTO EXPRESADO en pesos</t>
  </si>
  <si>
    <t>PE-VPEE</t>
  </si>
  <si>
    <t>FORMATO 4                                                                                                                                                                                                                                         PROPUESTA ECONÓMICA</t>
  </si>
  <si>
    <t>Nota 3: El tope máximo para el porcentaje de descuento será del cinco por ciento (5%).</t>
  </si>
  <si>
    <t>Nota 1: el proponente deberá entregar completamente diligenciado el formato en las columnas: Valor Propuesta, costos, gastos, impuestos, tasas y demás contribuciones a que hubiere lugar, que le apliquen, sin símbolos y sin dejar alguna de ellas en blanco y sin modificar los valores relacionados con: Ítem. – Descripción – Unidad y Cantidad, allí consignadas.</t>
  </si>
  <si>
    <t>Nota 2: El oferente debe diligenciar y presentar su propuesta económica en el ANEXO PROPUESTA ECONÓMICA de estos estudios previos</t>
  </si>
  <si>
    <t>CONVOCATORIA N° 2022-I-002- CHÍA</t>
  </si>
  <si>
    <t>“LA INTERVENTORIA TÉCNICA, ADMINISTRATIVA, FINANCIERA, CONTABLE, AMBIENTAL, SOCIAL Y JURÍDICA PARA LA “ELABORACIÓN DE LA CATEGORIZACIÓN Y DIAGNÓSTICOS DE LAS VIVIENDAS DE LOS HOGARES HABILITADOS POR FONVIVIENDA, PARA LA ASIGNACIÓN DEL SUBSIDIO DE MEJORAMIENTOS DE VIVIENDA CASA DIGNA VIDA DIGNA; Y LA EJECUCIÓN DE LAS ACTIVIDADES Y ACCIONES DE MEJORAMIENTO DE VIVIENDA PRODUCTO DE DICHOS DIAGNÓSTICOS, EN LAS ZONAS
O PREDIOS PRIORIZADOS CORRESPONDIENTES AL MUNICIPIO DE CHÍA - CUNDINAMARCA”</t>
  </si>
  <si>
    <t xml:space="preserve">VALOR DEL IVA </t>
  </si>
  <si>
    <t xml:space="preserve">VPEE SIN IVA EN PESOS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</si>
</sst>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_-&quot;$&quot;\ * #,##0.00_-;\-&quot;$&quot;\ * #,##0.00_-;_-&quot;$&quot;\ * &quot;-&quot;_-;_-@_-"/>
  </numFmts>
  <fonts count="6" x14ac:knownFonts="1">
    <font>
      <sz val="10"/>
      <color rgb="FF000000"/>
      <name val="Times New Roman"/>
      <charset val="204"/>
    </font>
    <font>
      <b/>
      <sz val="10"/>
      <name val="Arial Narrow"/>
      <family val="2"/>
    </font>
    <font>
      <sz val="10"/>
      <name val="Arial Narrow"/>
      <family val="2"/>
    </font>
    <font>
      <sz val="10"/>
      <color rgb="FF000000"/>
      <name val="Arial Narrow"/>
      <family val="2"/>
    </font>
    <font>
      <sz val="10"/>
      <color rgb="FF000000"/>
      <name val="Times New Roman"/>
      <family val="1"/>
    </font>
    <font>
      <b/>
      <sz val="10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</borders>
  <cellStyleXfs count="3">
    <xf numFmtId="0" fontId="0" fillId="0" borderId="0"/>
    <xf numFmtId="42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47"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center"/>
    </xf>
    <xf numFmtId="3" fontId="3" fillId="0" borderId="0" xfId="0" applyNumberFormat="1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vertical="center" wrapText="1"/>
    </xf>
    <xf numFmtId="164" fontId="1" fillId="0" borderId="21" xfId="1" applyNumberFormat="1" applyFont="1" applyFill="1" applyBorder="1" applyAlignment="1">
      <alignment vertical="center" wrapText="1"/>
    </xf>
    <xf numFmtId="10" fontId="1" fillId="0" borderId="22" xfId="2" applyNumberFormat="1" applyFont="1" applyFill="1" applyBorder="1" applyAlignment="1">
      <alignment horizontal="left" vertical="center" wrapText="1"/>
    </xf>
    <xf numFmtId="164" fontId="5" fillId="0" borderId="23" xfId="1" applyNumberFormat="1" applyFont="1" applyFill="1" applyBorder="1" applyAlignment="1">
      <alignment horizontal="left" vertical="center" wrapText="1"/>
    </xf>
    <xf numFmtId="10" fontId="3" fillId="0" borderId="0" xfId="2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64" fontId="5" fillId="0" borderId="25" xfId="1" applyNumberFormat="1" applyFont="1" applyFill="1" applyBorder="1" applyAlignment="1">
      <alignment horizontal="left" vertical="center" wrapText="1"/>
    </xf>
    <xf numFmtId="9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vertical="center" wrapText="1"/>
    </xf>
    <xf numFmtId="44" fontId="5" fillId="0" borderId="21" xfId="0" applyNumberFormat="1" applyFont="1" applyFill="1" applyBorder="1" applyAlignment="1">
      <alignment vertical="center" wrapText="1"/>
    </xf>
    <xf numFmtId="0" fontId="5" fillId="0" borderId="12" xfId="0" applyFont="1" applyFill="1" applyBorder="1" applyAlignment="1">
      <alignment horizontal="left" vertical="center"/>
    </xf>
    <xf numFmtId="44" fontId="5" fillId="0" borderId="21" xfId="0" applyNumberFormat="1" applyFont="1" applyFill="1" applyBorder="1" applyAlignment="1">
      <alignment horizontal="center" vertical="center"/>
    </xf>
    <xf numFmtId="44" fontId="5" fillId="0" borderId="8" xfId="0" applyNumberFormat="1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vertical="center" wrapText="1"/>
    </xf>
    <xf numFmtId="0" fontId="1" fillId="0" borderId="24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</cellXfs>
  <cellStyles count="3">
    <cellStyle name="Moneda [0]" xfId="1" builtinId="7"/>
    <cellStyle name="Normal" xfId="0" builtinId="0"/>
    <cellStyle name="Porcentaje" xfId="2" builtinId="5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542925</xdr:colOff>
      <xdr:row>0</xdr:row>
      <xdr:rowOff>66676</xdr:rowOff>
    </xdr:from>
    <xdr:to>
      <xdr:col>2</xdr:col>
      <xdr:colOff>1714500</xdr:colOff>
      <xdr:row>0</xdr:row>
      <xdr:rowOff>601938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4350" y="66676"/>
          <a:ext cx="1171575" cy="535262"/>
        </a:xfrm>
        <a:prstGeom prst="rect">
          <a:avLst/>
        </a:prstGeom>
      </xdr:spPr>
    </xdr:pic>
    <xdr:clientData/>
  </xdr:twoCellAnchor>
  <xdr:twoCellAnchor editAs="oneCell">
    <xdr:from>
      <xdr:col>0</xdr:col>
      <xdr:colOff>2032567</xdr:colOff>
      <xdr:row>0</xdr:row>
      <xdr:rowOff>143216</xdr:rowOff>
    </xdr:from>
    <xdr:to>
      <xdr:col>0</xdr:col>
      <xdr:colOff>3981451</xdr:colOff>
      <xdr:row>0</xdr:row>
      <xdr:rowOff>576107</xdr:rowOff>
    </xdr:to>
    <xdr:pic>
      <xdr:nvPicPr>
        <xdr:cNvPr id="3" name="image2.jpe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567" y="143216"/>
          <a:ext cx="1948884" cy="432891"/>
        </a:xfrm>
        <a:prstGeom prst="rect">
          <a:avLst/>
        </a:prstGeom>
      </xdr:spPr>
    </xdr:pic>
    <xdr:clientData/>
  </xdr:twoCellAnchor>
  <xdr:twoCellAnchor editAs="oneCell">
    <xdr:from>
      <xdr:col>0</xdr:col>
      <xdr:colOff>95249</xdr:colOff>
      <xdr:row>0</xdr:row>
      <xdr:rowOff>104774</xdr:rowOff>
    </xdr:from>
    <xdr:to>
      <xdr:col>0</xdr:col>
      <xdr:colOff>1781174</xdr:colOff>
      <xdr:row>0</xdr:row>
      <xdr:rowOff>588152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5249" y="104774"/>
          <a:ext cx="1685925" cy="4833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view="pageBreakPreview" topLeftCell="A9" zoomScale="120" zoomScaleNormal="100" zoomScaleSheetLayoutView="120" workbookViewId="0">
      <selection activeCell="A18" sqref="A18"/>
    </sheetView>
  </sheetViews>
  <sheetFormatPr baseColWidth="10" defaultColWidth="9.33203125" defaultRowHeight="12.75" x14ac:dyDescent="0.2"/>
  <cols>
    <col min="1" max="1" width="72" style="1" customWidth="1"/>
    <col min="2" max="2" width="15.83203125" style="1" customWidth="1"/>
    <col min="3" max="3" width="31.5" style="1" customWidth="1"/>
    <col min="4" max="4" width="14" style="1" bestFit="1" customWidth="1"/>
    <col min="5" max="16384" width="9.33203125" style="1"/>
  </cols>
  <sheetData>
    <row r="1" spans="1:4" ht="53.1" customHeight="1" x14ac:dyDescent="0.2">
      <c r="A1" s="38"/>
      <c r="B1" s="39"/>
      <c r="C1" s="40"/>
    </row>
    <row r="2" spans="1:4" ht="30" customHeight="1" x14ac:dyDescent="0.2">
      <c r="A2" s="35" t="s">
        <v>12</v>
      </c>
      <c r="B2" s="36"/>
      <c r="C2" s="37"/>
    </row>
    <row r="3" spans="1:4" ht="30" customHeight="1" x14ac:dyDescent="0.2">
      <c r="A3" s="32" t="s">
        <v>3</v>
      </c>
      <c r="B3" s="33"/>
      <c r="C3" s="34"/>
    </row>
    <row r="4" spans="1:4" ht="30" customHeight="1" x14ac:dyDescent="0.2">
      <c r="A4" s="44" t="s">
        <v>16</v>
      </c>
      <c r="B4" s="45"/>
      <c r="C4" s="46"/>
    </row>
    <row r="5" spans="1:4" ht="83.25" customHeight="1" x14ac:dyDescent="0.2">
      <c r="A5" s="41" t="s">
        <v>17</v>
      </c>
      <c r="B5" s="42"/>
      <c r="C5" s="43"/>
    </row>
    <row r="6" spans="1:4" ht="30.75" customHeight="1" x14ac:dyDescent="0.2">
      <c r="A6" s="10" t="s">
        <v>4</v>
      </c>
      <c r="B6" s="9" t="s">
        <v>5</v>
      </c>
      <c r="C6" s="11">
        <v>376000000</v>
      </c>
    </row>
    <row r="7" spans="1:4" ht="21.6" customHeight="1" x14ac:dyDescent="0.2">
      <c r="A7" s="10" t="s">
        <v>6</v>
      </c>
      <c r="B7" s="9" t="s">
        <v>7</v>
      </c>
      <c r="C7" s="12">
        <v>3.5999999999999997E-2</v>
      </c>
    </row>
    <row r="8" spans="1:4" ht="30.6" customHeight="1" x14ac:dyDescent="0.2">
      <c r="A8" s="10" t="s">
        <v>8</v>
      </c>
      <c r="B8" s="9" t="s">
        <v>9</v>
      </c>
      <c r="C8" s="13">
        <f>ROUND(C6*(100%-C7)/100%,0)</f>
        <v>362464000</v>
      </c>
      <c r="D8" s="14"/>
    </row>
    <row r="9" spans="1:4" ht="30.6" customHeight="1" x14ac:dyDescent="0.2">
      <c r="A9" s="10" t="s">
        <v>10</v>
      </c>
      <c r="B9" s="9" t="s">
        <v>11</v>
      </c>
      <c r="C9" s="13">
        <f>C6-C8</f>
        <v>13536000</v>
      </c>
    </row>
    <row r="10" spans="1:4" x14ac:dyDescent="0.2">
      <c r="A10" s="26"/>
      <c r="B10" s="27"/>
      <c r="C10" s="18"/>
      <c r="D10" s="2"/>
    </row>
    <row r="11" spans="1:4" x14ac:dyDescent="0.2">
      <c r="A11" s="21" t="s">
        <v>18</v>
      </c>
      <c r="B11" s="19">
        <v>0.19</v>
      </c>
      <c r="C11" s="22">
        <f>ROUND(C12*B11,0)</f>
        <v>57872403</v>
      </c>
    </row>
    <row r="12" spans="1:4" ht="14.25" customHeight="1" x14ac:dyDescent="0.2">
      <c r="A12" s="23" t="s">
        <v>19</v>
      </c>
      <c r="B12" s="20"/>
      <c r="C12" s="24">
        <f>ROUND(C8/1.19,0)</f>
        <v>304591597</v>
      </c>
    </row>
    <row r="13" spans="1:4" s="15" customFormat="1" ht="14.25" customHeight="1" x14ac:dyDescent="0.2">
      <c r="A13" s="5"/>
      <c r="B13" s="17"/>
      <c r="C13" s="25"/>
    </row>
    <row r="14" spans="1:4" ht="14.25" customHeight="1" x14ac:dyDescent="0.2">
      <c r="A14" s="3"/>
      <c r="B14" s="15"/>
      <c r="C14" s="16"/>
    </row>
    <row r="15" spans="1:4" ht="14.25" customHeight="1" x14ac:dyDescent="0.2">
      <c r="A15" s="3"/>
      <c r="B15" s="15"/>
      <c r="C15" s="16"/>
    </row>
    <row r="16" spans="1:4" ht="14.25" customHeight="1" x14ac:dyDescent="0.2">
      <c r="A16" s="4"/>
      <c r="B16" s="15"/>
      <c r="C16" s="16"/>
    </row>
    <row r="17" spans="1:3" ht="14.25" customHeight="1" x14ac:dyDescent="0.2">
      <c r="A17" s="5" t="s">
        <v>0</v>
      </c>
      <c r="B17" s="15"/>
      <c r="C17" s="16"/>
    </row>
    <row r="18" spans="1:3" ht="14.25" customHeight="1" x14ac:dyDescent="0.2">
      <c r="A18" s="3" t="s">
        <v>1</v>
      </c>
      <c r="B18" s="15"/>
      <c r="C18" s="16"/>
    </row>
    <row r="19" spans="1:3" ht="14.25" customHeight="1" x14ac:dyDescent="0.2">
      <c r="A19" s="3" t="s">
        <v>2</v>
      </c>
      <c r="B19" s="15"/>
      <c r="C19" s="16"/>
    </row>
    <row r="20" spans="1:3" ht="14.25" customHeight="1" x14ac:dyDescent="0.2">
      <c r="A20" s="3"/>
      <c r="B20" s="15"/>
      <c r="C20" s="16"/>
    </row>
    <row r="21" spans="1:3" ht="48" customHeight="1" x14ac:dyDescent="0.2">
      <c r="A21" s="29" t="s">
        <v>14</v>
      </c>
      <c r="B21" s="30"/>
      <c r="C21" s="31"/>
    </row>
    <row r="22" spans="1:3" ht="14.25" customHeight="1" x14ac:dyDescent="0.2">
      <c r="A22" s="3"/>
      <c r="B22" s="15"/>
      <c r="C22" s="16"/>
    </row>
    <row r="23" spans="1:3" ht="20.25" customHeight="1" x14ac:dyDescent="0.2">
      <c r="A23" s="29" t="s">
        <v>15</v>
      </c>
      <c r="B23" s="30"/>
      <c r="C23" s="31"/>
    </row>
    <row r="24" spans="1:3" ht="14.25" customHeight="1" x14ac:dyDescent="0.2">
      <c r="A24" s="3"/>
      <c r="B24" s="15"/>
      <c r="C24" s="16"/>
    </row>
    <row r="25" spans="1:3" ht="21.75" customHeight="1" x14ac:dyDescent="0.2">
      <c r="A25" s="29" t="s">
        <v>13</v>
      </c>
      <c r="B25" s="30"/>
      <c r="C25" s="31"/>
    </row>
    <row r="26" spans="1:3" ht="14.25" customHeight="1" x14ac:dyDescent="0.2">
      <c r="A26" s="3"/>
      <c r="B26" s="15"/>
      <c r="C26" s="16"/>
    </row>
    <row r="27" spans="1:3" ht="14.25" customHeight="1" thickBot="1" x14ac:dyDescent="0.25">
      <c r="A27" s="6"/>
      <c r="B27" s="7"/>
      <c r="C27" s="8"/>
    </row>
    <row r="29" spans="1:3" x14ac:dyDescent="0.2">
      <c r="A29" s="28"/>
      <c r="B29" s="28"/>
      <c r="C29" s="28"/>
    </row>
  </sheetData>
  <mergeCells count="10">
    <mergeCell ref="A3:C3"/>
    <mergeCell ref="A2:C2"/>
    <mergeCell ref="A1:C1"/>
    <mergeCell ref="A5:C5"/>
    <mergeCell ref="A4:C4"/>
    <mergeCell ref="A10:B10"/>
    <mergeCell ref="A29:C29"/>
    <mergeCell ref="A21:C21"/>
    <mergeCell ref="A23:C23"/>
    <mergeCell ref="A25:C25"/>
  </mergeCells>
  <conditionalFormatting sqref="D8">
    <cfRule type="cellIs" dxfId="0" priority="1" operator="between">
      <formula>$C$6</formula>
      <formula>357200000</formula>
    </cfRule>
  </conditionalFormatting>
  <pageMargins left="0.82677165354330717" right="0.70866141732283472" top="1.7322834645669292" bottom="0.74803149606299213" header="0.31496062992125984" footer="0.31496062992125984"/>
  <pageSetup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 1</vt:lpstr>
      <vt:lpstr>'Hoja 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BABERO 465.xlsx</dc:title>
  <dc:creator>kalog</dc:creator>
  <cp:lastModifiedBy>Julieth</cp:lastModifiedBy>
  <cp:lastPrinted>2022-02-10T02:33:40Z</cp:lastPrinted>
  <dcterms:created xsi:type="dcterms:W3CDTF">2020-06-04T20:56:14Z</dcterms:created>
  <dcterms:modified xsi:type="dcterms:W3CDTF">2022-02-10T02:41:07Z</dcterms:modified>
</cp:coreProperties>
</file>